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120" yWindow="45" windowWidth="15180" windowHeight="8580"/>
  </bookViews>
  <sheets>
    <sheet name="March 2021" sheetId="1" r:id="rId1"/>
  </sheets>
  <definedNames>
    <definedName name="_xlnm.Print_Area" localSheetId="0">'March 2021'!$B$2:$I$42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H12" i="1" l="1"/>
  <c r="H37" i="1"/>
  <c r="H36" i="1"/>
  <c r="H35" i="1"/>
  <c r="H32" i="1"/>
  <c r="H31" i="1"/>
  <c r="H29" i="1"/>
  <c r="H28" i="1"/>
  <c r="H21" i="1"/>
  <c r="H20" i="1"/>
  <c r="H19" i="1"/>
  <c r="H16" i="1"/>
  <c r="H15" i="1"/>
  <c r="H13" i="1"/>
</calcChain>
</file>

<file path=xl/sharedStrings.xml><?xml version="1.0" encoding="utf-8"?>
<sst xmlns="http://schemas.openxmlformats.org/spreadsheetml/2006/main" count="26" uniqueCount="26">
  <si>
    <t>MISSOURI GAMING COMMISSION</t>
  </si>
  <si>
    <t>Year/Year</t>
  </si>
  <si>
    <t>% Chng</t>
  </si>
  <si>
    <t>Note:  Values are subject to change.</t>
  </si>
  <si>
    <t>SUMMARY OF RIVERBOAT GAMING REVENUES</t>
  </si>
  <si>
    <t>Current Year</t>
  </si>
  <si>
    <t>Prior Year</t>
  </si>
  <si>
    <t>Gaming Tax</t>
  </si>
  <si>
    <t>Admissions Fee</t>
  </si>
  <si>
    <t>Prior Month Adjusted Gross Revenue</t>
  </si>
  <si>
    <t>Current Month Adjusted Gross Revenue</t>
  </si>
  <si>
    <t>Current Month Gaming Proceeds to Education</t>
  </si>
  <si>
    <t>Total Adjusted Gross Revenue - Fiscal YTD</t>
  </si>
  <si>
    <t>Total Gaming Proceeds to Education - Fiscal YTD</t>
  </si>
  <si>
    <t>Current Month Admission Fees</t>
  </si>
  <si>
    <t>Prior Month Admission Fees</t>
  </si>
  <si>
    <t>Current Month Admission Fees to State</t>
  </si>
  <si>
    <t>Current Month Admission Fees to Local Gov't.</t>
  </si>
  <si>
    <t>Current Month Gaming Proceeds to Local Gov't.</t>
  </si>
  <si>
    <t>Total Gaming Proceeds to Local Gov't. - Fiscal YTD</t>
  </si>
  <si>
    <t>Total Admission Fees - Fiscal YTD</t>
  </si>
  <si>
    <t>Total Admission Fees to State - Fiscal YTD</t>
  </si>
  <si>
    <t>Total Admission Fees to Local Gov't. - Fiscal YTD</t>
  </si>
  <si>
    <t>Total Gaming Proceeds to Education Since Inception</t>
  </si>
  <si>
    <t>Month Ended March 31, 2021</t>
  </si>
  <si>
    <t>" All Casinos closed March 16-March 31, 2020 due to Covid pandemic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</si>
</sst>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%"/>
    <numFmt numFmtId="169" formatCode="_(&quot;$&quot;* #,##0_);_(&quot;$&quot;* \(#,##0\);_(&quot;$&quot;* &quot;-&quot;??_);_(@_)"/>
    <numFmt numFmtId="171" formatCode="#,##0.00;[Red]\-#,##0.00"/>
  </numFmts>
  <fonts count="10" x14ac:knownFonts="1">
    <font>
      <sz val="10"/>
      <name val="Arial"/>
    </font>
    <font>
      <sz val="10"/>
      <name val="Arial"/>
    </font>
    <font>
      <b/>
      <sz val="12"/>
      <name val="Arial"/>
    </font>
    <font>
      <b/>
      <u/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2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>
      <alignment vertical="top"/>
    </xf>
    <xf numFmtId="44" fontId="1" fillId="0" borderId="0" applyFont="0" applyFill="0" applyBorder="0" applyAlignment="0" applyProtection="0"/>
    <xf numFmtId="0" fontId="7" fillId="0" borderId="0"/>
  </cellStyleXfs>
  <cellXfs count="33">
    <xf numFmtId="0" fontId="0" fillId="0" borderId="0" xfId="0" applyAlignment="1"/>
    <xf numFmtId="3" fontId="0" fillId="0" borderId="0" xfId="0" applyNumberFormat="1" applyAlignment="1"/>
    <xf numFmtId="164" fontId="0" fillId="0" borderId="0" xfId="0" applyNumberFormat="1" applyAlignme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Font="1" applyAlignment="1">
      <alignment horizontal="centerContinuous"/>
    </xf>
    <xf numFmtId="164" fontId="0" fillId="0" borderId="0" xfId="0" applyNumberFormat="1" applyFont="1" applyAlignment="1">
      <alignment horizontal="centerContinuous"/>
    </xf>
    <xf numFmtId="3" fontId="2" fillId="0" borderId="0" xfId="0" applyNumberFormat="1" applyFont="1" applyAlignment="1"/>
    <xf numFmtId="164" fontId="0" fillId="0" borderId="1" xfId="0" applyNumberFormat="1" applyFont="1" applyBorder="1" applyAlignment="1">
      <alignment horizontal="centerContinuous"/>
    </xf>
    <xf numFmtId="3" fontId="3" fillId="0" borderId="0" xfId="0" applyNumberFormat="1" applyFont="1" applyAlignment="1"/>
    <xf numFmtId="3" fontId="0" fillId="0" borderId="0" xfId="0" applyNumberFormat="1" applyFont="1" applyAlignment="1"/>
    <xf numFmtId="3" fontId="4" fillId="0" borderId="0" xfId="0" applyNumberFormat="1" applyFont="1" applyAlignment="1"/>
    <xf numFmtId="169" fontId="0" fillId="0" borderId="0" xfId="1" applyNumberFormat="1" applyFont="1"/>
    <xf numFmtId="169" fontId="0" fillId="0" borderId="0" xfId="1" applyNumberFormat="1" applyFont="1" applyAlignment="1">
      <alignment horizontal="centerContinuous"/>
    </xf>
    <xf numFmtId="169" fontId="0" fillId="0" borderId="1" xfId="1" applyNumberFormat="1" applyFont="1" applyBorder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"/>
    </xf>
    <xf numFmtId="169" fontId="2" fillId="0" borderId="0" xfId="1" applyNumberFormat="1" applyFont="1" applyAlignment="1">
      <alignment horizontal="center"/>
    </xf>
    <xf numFmtId="169" fontId="0" fillId="0" borderId="0" xfId="1" applyNumberFormat="1" applyFont="1" applyBorder="1" applyAlignment="1">
      <alignment horizontal="centerContinuous"/>
    </xf>
    <xf numFmtId="169" fontId="2" fillId="0" borderId="0" xfId="1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71" fontId="8" fillId="0" borderId="0" xfId="2" applyNumberFormat="1" applyFont="1" applyBorder="1" applyAlignment="1"/>
    <xf numFmtId="3" fontId="9" fillId="0" borderId="0" xfId="0" applyNumberFormat="1" applyFont="1" applyAlignment="1"/>
    <xf numFmtId="169" fontId="9" fillId="0" borderId="0" xfId="1" applyNumberFormat="1" applyFont="1"/>
    <xf numFmtId="3" fontId="5" fillId="0" borderId="0" xfId="0" applyNumberFormat="1" applyFont="1" applyAlignment="1"/>
    <xf numFmtId="44" fontId="0" fillId="0" borderId="0" xfId="0" applyNumberFormat="1" applyFill="1" applyAlignment="1"/>
    <xf numFmtId="3" fontId="0" fillId="0" borderId="0" xfId="0" applyNumberFormat="1" applyFill="1" applyAlignment="1"/>
    <xf numFmtId="169" fontId="0" fillId="0" borderId="0" xfId="0" applyNumberFormat="1" applyFill="1" applyAlignment="1"/>
    <xf numFmtId="164" fontId="0" fillId="0" borderId="0" xfId="0" applyNumberFormat="1" applyFill="1" applyAlignment="1"/>
    <xf numFmtId="44" fontId="0" fillId="0" borderId="0" xfId="1" applyNumberFormat="1" applyFont="1" applyFill="1"/>
    <xf numFmtId="169" fontId="0" fillId="0" borderId="0" xfId="1" applyNumberFormat="1" applyFont="1" applyFill="1"/>
    <xf numFmtId="44" fontId="5" fillId="0" borderId="0" xfId="0" applyNumberFormat="1" applyFont="1" applyFill="1" applyAlignment="1"/>
  </cellXfs>
  <cellStyles count="3">
    <cellStyle name="Currency" xfId="1" builtinId="4"/>
    <cellStyle name="Normal" xfId="0" builtinId="0"/>
    <cellStyle name="Normal_SLOT STAT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workbookViewId="0">
      <selection activeCell="L12" sqref="L12"/>
    </sheetView>
  </sheetViews>
  <sheetFormatPr defaultRowHeight="12.75" x14ac:dyDescent="0.2"/>
  <cols>
    <col min="1" max="1" width="3.7109375" customWidth="1"/>
    <col min="2" max="2" width="49.140625" customWidth="1"/>
    <col min="3" max="3" width="3.42578125" customWidth="1"/>
    <col min="4" max="4" width="21" customWidth="1"/>
    <col min="5" max="5" width="3.28515625" customWidth="1"/>
    <col min="6" max="6" width="21" style="11" customWidth="1"/>
    <col min="7" max="7" width="3.28515625" style="11" customWidth="1"/>
    <col min="8" max="8" width="11.28515625" customWidth="1"/>
    <col min="9" max="9" width="3.5703125" customWidth="1"/>
  </cols>
  <sheetData>
    <row r="1" spans="1:15" x14ac:dyDescent="0.2">
      <c r="A1" s="1"/>
      <c r="B1" s="1"/>
      <c r="C1" s="1"/>
      <c r="D1" s="1"/>
      <c r="E1" s="1"/>
      <c r="H1" s="2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3" t="s">
        <v>0</v>
      </c>
      <c r="C2" s="3"/>
      <c r="D2" s="4"/>
      <c r="E2" s="4"/>
      <c r="F2" s="12"/>
      <c r="G2" s="12"/>
      <c r="H2" s="5"/>
      <c r="I2" s="4"/>
      <c r="J2" s="1"/>
      <c r="K2" s="1"/>
      <c r="L2" s="1"/>
      <c r="M2" s="1"/>
      <c r="N2" s="1"/>
      <c r="O2" s="1"/>
    </row>
    <row r="3" spans="1:15" ht="15.75" x14ac:dyDescent="0.25">
      <c r="A3" s="1"/>
      <c r="B3" s="3" t="s">
        <v>4</v>
      </c>
      <c r="C3" s="3"/>
      <c r="D3" s="4"/>
      <c r="E3" s="4"/>
      <c r="F3" s="12"/>
      <c r="G3" s="12"/>
      <c r="H3" s="5"/>
      <c r="I3" s="4"/>
      <c r="J3" s="1"/>
      <c r="K3" s="1"/>
      <c r="L3" s="1"/>
      <c r="M3" s="1"/>
      <c r="N3" s="1"/>
      <c r="O3" s="1"/>
    </row>
    <row r="4" spans="1:15" ht="15.75" x14ac:dyDescent="0.25">
      <c r="A4" s="1"/>
      <c r="B4" s="14" t="s">
        <v>24</v>
      </c>
      <c r="C4" s="14"/>
      <c r="D4" s="4"/>
      <c r="E4" s="4"/>
      <c r="F4" s="12"/>
      <c r="G4" s="12"/>
      <c r="H4" s="5"/>
      <c r="I4" s="4"/>
      <c r="J4" s="1"/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H5" s="2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H6" s="20" t="s">
        <v>1</v>
      </c>
      <c r="I6" s="1"/>
      <c r="J6" s="1"/>
      <c r="K6" s="1"/>
      <c r="L6" s="1"/>
      <c r="M6" s="1"/>
      <c r="N6" s="1"/>
      <c r="O6" s="1"/>
    </row>
    <row r="7" spans="1:15" ht="16.5" thickBot="1" x14ac:dyDescent="0.3">
      <c r="A7" s="1"/>
      <c r="B7" s="6"/>
      <c r="C7" s="6"/>
      <c r="D7" s="19" t="s">
        <v>5</v>
      </c>
      <c r="E7" s="15"/>
      <c r="F7" s="16" t="s">
        <v>6</v>
      </c>
      <c r="G7" s="18"/>
      <c r="H7" s="21" t="s">
        <v>2</v>
      </c>
      <c r="I7" s="1"/>
      <c r="J7" s="1"/>
      <c r="K7" s="1"/>
      <c r="L7" s="1"/>
      <c r="M7" s="1"/>
      <c r="N7" s="1"/>
      <c r="O7" s="1"/>
    </row>
    <row r="8" spans="1:15" ht="13.5" thickTop="1" x14ac:dyDescent="0.2">
      <c r="A8" s="1"/>
      <c r="B8" s="1"/>
      <c r="C8" s="1"/>
      <c r="D8" s="1"/>
      <c r="E8" s="1"/>
      <c r="F8" s="13"/>
      <c r="G8" s="17"/>
      <c r="H8" s="7"/>
      <c r="I8" s="1"/>
      <c r="J8" s="1"/>
      <c r="K8" s="1"/>
      <c r="L8" s="1"/>
      <c r="M8" s="1"/>
      <c r="N8" s="1"/>
      <c r="O8" s="1"/>
    </row>
    <row r="9" spans="1:15" x14ac:dyDescent="0.2">
      <c r="A9" s="1"/>
      <c r="B9" s="1"/>
      <c r="C9" s="1"/>
      <c r="D9" s="1"/>
      <c r="E9" s="1"/>
      <c r="H9" s="2"/>
      <c r="I9" s="1"/>
      <c r="J9" s="1"/>
      <c r="K9" s="1"/>
      <c r="L9" s="1"/>
      <c r="M9" s="1"/>
      <c r="N9" s="1"/>
      <c r="O9" s="1"/>
    </row>
    <row r="10" spans="1:15" ht="15.75" x14ac:dyDescent="0.25">
      <c r="A10" s="1"/>
      <c r="B10" s="8" t="s">
        <v>7</v>
      </c>
      <c r="C10" s="8"/>
      <c r="D10" s="1"/>
      <c r="E10" s="1"/>
      <c r="H10" s="2"/>
      <c r="I10" s="1"/>
      <c r="J10" s="1"/>
      <c r="K10" s="1"/>
      <c r="L10" s="1"/>
      <c r="M10" s="1"/>
      <c r="N10" s="1"/>
      <c r="O10" s="1"/>
    </row>
    <row r="11" spans="1:15" x14ac:dyDescent="0.2">
      <c r="A11" s="1"/>
      <c r="B11" s="1"/>
      <c r="C11" s="1"/>
      <c r="D11" s="1"/>
      <c r="E11" s="1"/>
      <c r="H11" s="2"/>
      <c r="I11" s="1"/>
      <c r="J11" s="1"/>
      <c r="K11" s="1"/>
      <c r="L11" s="1"/>
      <c r="M11" s="1"/>
      <c r="N11" s="1"/>
      <c r="O11" s="1"/>
    </row>
    <row r="12" spans="1:15" x14ac:dyDescent="0.2">
      <c r="A12" s="1"/>
      <c r="B12" s="1" t="s">
        <v>10</v>
      </c>
      <c r="C12" s="1"/>
      <c r="D12" s="26">
        <v>176679324.90000001</v>
      </c>
      <c r="E12" s="27"/>
      <c r="F12" s="26">
        <v>76664491.870000005</v>
      </c>
      <c r="G12" s="28"/>
      <c r="H12" s="29">
        <f>+(D12/F12)-1</f>
        <v>1.3045783072507047</v>
      </c>
      <c r="I12" s="1"/>
      <c r="J12" s="1"/>
      <c r="K12" s="1"/>
      <c r="L12" s="1"/>
      <c r="M12" s="1"/>
      <c r="N12" s="1"/>
      <c r="O12" s="1"/>
    </row>
    <row r="13" spans="1:15" x14ac:dyDescent="0.2">
      <c r="A13" s="1"/>
      <c r="B13" s="1" t="s">
        <v>9</v>
      </c>
      <c r="C13" s="1"/>
      <c r="D13" s="26">
        <v>122646350.64</v>
      </c>
      <c r="E13" s="27"/>
      <c r="F13" s="26">
        <v>149930469.72999999</v>
      </c>
      <c r="G13" s="28"/>
      <c r="H13" s="29">
        <f>+(D13/F13)-1</f>
        <v>-0.18197848068597522</v>
      </c>
      <c r="I13" s="1"/>
      <c r="J13" s="1"/>
      <c r="K13" s="1"/>
      <c r="L13" s="1"/>
      <c r="M13" s="1"/>
      <c r="N13" s="1"/>
      <c r="O13" s="1"/>
    </row>
    <row r="14" spans="1:15" x14ac:dyDescent="0.2">
      <c r="A14" s="1"/>
      <c r="B14" s="1"/>
      <c r="C14" s="1"/>
      <c r="D14" s="26"/>
      <c r="E14" s="27"/>
      <c r="F14" s="26"/>
      <c r="G14" s="28"/>
      <c r="H14" s="29"/>
      <c r="I14" s="1"/>
      <c r="J14" s="1"/>
      <c r="K14" s="1"/>
      <c r="L14" s="1"/>
      <c r="M14" s="1"/>
      <c r="N14" s="1"/>
      <c r="O14" s="1"/>
    </row>
    <row r="15" spans="1:15" x14ac:dyDescent="0.2">
      <c r="A15" s="1"/>
      <c r="B15" s="1" t="s">
        <v>11</v>
      </c>
      <c r="C15" s="1"/>
      <c r="D15" s="26">
        <v>33392392.41</v>
      </c>
      <c r="E15" s="27"/>
      <c r="F15" s="26">
        <v>14489589.08</v>
      </c>
      <c r="G15" s="28"/>
      <c r="H15" s="29">
        <f>+(D15/F15)-1</f>
        <v>1.3045782889793309</v>
      </c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1" t="s">
        <v>18</v>
      </c>
      <c r="C16" s="1"/>
      <c r="D16" s="26">
        <v>3710265.81</v>
      </c>
      <c r="E16" s="27"/>
      <c r="F16" s="26">
        <v>1609954.35</v>
      </c>
      <c r="G16" s="28"/>
      <c r="H16" s="29">
        <f>+(D16/F16)-1</f>
        <v>1.3045782695639785</v>
      </c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26"/>
      <c r="E17" s="27"/>
      <c r="F17" s="30"/>
      <c r="G17" s="31"/>
      <c r="H17" s="29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1"/>
      <c r="D18" s="26"/>
      <c r="E18" s="27"/>
      <c r="F18" s="30"/>
      <c r="G18" s="31"/>
      <c r="H18" s="29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 t="s">
        <v>12</v>
      </c>
      <c r="C19" s="1"/>
      <c r="D19" s="26">
        <v>1225620980.73</v>
      </c>
      <c r="E19" s="27"/>
      <c r="F19" s="30">
        <v>1233214199.78</v>
      </c>
      <c r="G19" s="31"/>
      <c r="H19" s="29">
        <f>+(D19/F19)-1</f>
        <v>-6.1572588536156214E-3</v>
      </c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 t="s">
        <v>13</v>
      </c>
      <c r="C20" s="1"/>
      <c r="D20" s="26">
        <v>231642365.5</v>
      </c>
      <c r="E20" s="27"/>
      <c r="F20" s="30">
        <v>233077484.12</v>
      </c>
      <c r="G20" s="31"/>
      <c r="H20" s="29">
        <f>+(D20/F20)-1</f>
        <v>-6.1572597860252154E-3</v>
      </c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 t="s">
        <v>19</v>
      </c>
      <c r="C21" s="1"/>
      <c r="D21" s="26">
        <v>25738040.609999999</v>
      </c>
      <c r="E21" s="27"/>
      <c r="F21" s="30">
        <v>25897498.219999999</v>
      </c>
      <c r="G21" s="31"/>
      <c r="H21" s="29">
        <f>+(D21/F21)-1</f>
        <v>-6.1572592319691921E-3</v>
      </c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26"/>
      <c r="E22" s="27"/>
      <c r="F22" s="30"/>
      <c r="G22" s="31"/>
      <c r="H22" s="29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25" t="s">
        <v>23</v>
      </c>
      <c r="C23" s="25"/>
      <c r="D23" s="32">
        <v>6868535421.6800003</v>
      </c>
      <c r="E23" s="27"/>
      <c r="F23" s="30"/>
      <c r="G23" s="31"/>
      <c r="H23" s="29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26"/>
      <c r="E24" s="27"/>
      <c r="F24" s="30"/>
      <c r="G24" s="31"/>
      <c r="H24" s="29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26"/>
      <c r="E25" s="27"/>
      <c r="F25" s="30"/>
      <c r="G25" s="31"/>
      <c r="H25" s="29"/>
      <c r="I25" s="1"/>
      <c r="J25" s="1"/>
      <c r="K25" s="1"/>
      <c r="L25" s="1"/>
      <c r="M25" s="1"/>
      <c r="N25" s="1"/>
      <c r="O25" s="1"/>
    </row>
    <row r="26" spans="1:15" ht="15.75" x14ac:dyDescent="0.25">
      <c r="A26" s="1"/>
      <c r="B26" s="8" t="s">
        <v>8</v>
      </c>
      <c r="C26" s="8"/>
      <c r="D26" s="26"/>
      <c r="E26" s="27"/>
      <c r="F26" s="30"/>
      <c r="G26" s="31"/>
      <c r="H26" s="29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26"/>
      <c r="E27" s="27"/>
      <c r="F27" s="30"/>
      <c r="G27" s="31"/>
      <c r="H27" s="29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 t="s">
        <v>14</v>
      </c>
      <c r="C28" s="9"/>
      <c r="D28" s="26">
        <v>5424266</v>
      </c>
      <c r="E28" s="27"/>
      <c r="F28" s="30">
        <v>3076872</v>
      </c>
      <c r="G28" s="31"/>
      <c r="H28" s="29">
        <f>+(D28/F28)-1</f>
        <v>0.76291571440085915</v>
      </c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 t="s">
        <v>15</v>
      </c>
      <c r="C29" s="1"/>
      <c r="D29" s="26">
        <v>3916276</v>
      </c>
      <c r="E29" s="27"/>
      <c r="F29" s="30">
        <v>6267268</v>
      </c>
      <c r="G29" s="31"/>
      <c r="H29" s="29">
        <f>+(D29/F29)-1</f>
        <v>-0.37512230209399056</v>
      </c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26"/>
      <c r="E30" s="27"/>
      <c r="F30" s="30"/>
      <c r="G30" s="31"/>
      <c r="H30" s="29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 t="s">
        <v>16</v>
      </c>
      <c r="C31" s="1"/>
      <c r="D31" s="26">
        <v>2712133</v>
      </c>
      <c r="E31" s="27"/>
      <c r="F31" s="30">
        <v>1538436</v>
      </c>
      <c r="G31" s="31"/>
      <c r="H31" s="29">
        <f>+(D31/F31)-1</f>
        <v>0.76291571440085915</v>
      </c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 t="s">
        <v>17</v>
      </c>
      <c r="C32" s="1"/>
      <c r="D32" s="26">
        <v>2712133</v>
      </c>
      <c r="E32" s="27"/>
      <c r="F32" s="30">
        <v>1538436</v>
      </c>
      <c r="G32" s="31"/>
      <c r="H32" s="29">
        <f>+(D32/F32)-1</f>
        <v>0.76291571440085915</v>
      </c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26"/>
      <c r="E33" s="27"/>
      <c r="F33" s="30"/>
      <c r="G33" s="31"/>
      <c r="H33" s="29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26"/>
      <c r="E34" s="27"/>
      <c r="F34" s="30"/>
      <c r="G34" s="31"/>
      <c r="H34" s="29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" t="s">
        <v>20</v>
      </c>
      <c r="C35" s="1"/>
      <c r="D35" s="26">
        <v>39455022</v>
      </c>
      <c r="E35" s="27"/>
      <c r="F35" s="30">
        <v>52015824</v>
      </c>
      <c r="G35" s="31"/>
      <c r="H35" s="29">
        <f>+(D35/F35)-1</f>
        <v>-0.24148040027204032</v>
      </c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 t="s">
        <v>21</v>
      </c>
      <c r="C36" s="1"/>
      <c r="D36" s="26">
        <v>19727511</v>
      </c>
      <c r="E36" s="27"/>
      <c r="F36" s="30">
        <v>26007912</v>
      </c>
      <c r="G36" s="31"/>
      <c r="H36" s="29">
        <f>+(D36/F36)-1</f>
        <v>-0.24148040027204032</v>
      </c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 t="s">
        <v>22</v>
      </c>
      <c r="C37" s="1"/>
      <c r="D37" s="26">
        <v>19727511</v>
      </c>
      <c r="E37" s="27"/>
      <c r="F37" s="30">
        <v>26007912</v>
      </c>
      <c r="G37" s="31"/>
      <c r="H37" s="29">
        <f>+(D37/F37)-1</f>
        <v>-0.24148040027204032</v>
      </c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"/>
      <c r="H38" s="2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22" t="s">
        <v>25</v>
      </c>
      <c r="C39" s="22"/>
      <c r="D39" s="23"/>
      <c r="E39" s="23"/>
      <c r="F39" s="24"/>
      <c r="G39" s="24"/>
      <c r="H39" s="2"/>
      <c r="I39" s="1"/>
      <c r="J39" s="1"/>
      <c r="K39" s="1"/>
      <c r="L39" s="1"/>
      <c r="M39" s="1"/>
      <c r="N39" s="1"/>
      <c r="O39" s="1"/>
    </row>
    <row r="40" spans="1:15" x14ac:dyDescent="0.2">
      <c r="A40" s="1"/>
      <c r="B40" s="1"/>
      <c r="C40" s="1"/>
      <c r="D40" s="1"/>
      <c r="E40" s="1"/>
      <c r="H40" s="2"/>
      <c r="I40" s="1"/>
      <c r="J40" s="1"/>
      <c r="K40" s="1"/>
      <c r="L40" s="1"/>
      <c r="M40" s="1"/>
      <c r="N40" s="1"/>
      <c r="O40" s="1"/>
    </row>
    <row r="41" spans="1:15" ht="15.75" x14ac:dyDescent="0.25">
      <c r="A41" s="1"/>
      <c r="B41" s="10" t="s">
        <v>3</v>
      </c>
      <c r="C41" s="10"/>
      <c r="D41" s="1"/>
      <c r="E41" s="1"/>
      <c r="H41" s="2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H42" s="2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H43" s="2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H44" s="2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H45" s="2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"/>
      <c r="H46" s="2"/>
      <c r="I46" s="1"/>
      <c r="J46" s="1"/>
      <c r="K46" s="1"/>
      <c r="L46" s="1"/>
      <c r="M46" s="1"/>
      <c r="N46" s="1"/>
      <c r="O46" s="1"/>
    </row>
    <row r="47" spans="1:15" x14ac:dyDescent="0.2">
      <c r="A47" s="1"/>
      <c r="B47" s="1"/>
      <c r="C47" s="1"/>
      <c r="D47" s="1"/>
      <c r="E47" s="1"/>
      <c r="H47" s="2"/>
      <c r="I47" s="1"/>
      <c r="J47" s="1"/>
      <c r="K47" s="1"/>
      <c r="L47" s="1"/>
      <c r="M47" s="1"/>
      <c r="N47" s="1"/>
      <c r="O47" s="1"/>
    </row>
  </sheetData>
  <phoneticPr fontId="0" type="noConversion"/>
  <printOptions horizontalCentered="1"/>
  <pageMargins left="0.5" right="0.5" top="0.75" bottom="0.5" header="0.5" footer="0.5"/>
  <pageSetup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March 2021</vt:lpstr>
      <vt:lpstr>'March 2021'!Print_Area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webteam-prod</cp:lastModifiedBy>
  <cp:lastPrinted>2021-04-08T15:26:32Z</cp:lastPrinted>
  <dcterms:created xsi:type="dcterms:W3CDTF">2001-11-06T09:34:40Z</dcterms:created>
  <dcterms:modified xsi:type="dcterms:W3CDTF">2021-04-08T20:50:41Z</dcterms:modified>
</cp:coreProperties>
</file>